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F24" i="1" s="1"/>
  <c r="B14" i="1"/>
  <c r="A14" i="1"/>
  <c r="L13" i="1"/>
  <c r="J13" i="1"/>
  <c r="J24" i="1" s="1"/>
  <c r="I13" i="1"/>
  <c r="H13" i="1"/>
  <c r="G13" i="1"/>
  <c r="F13" i="1"/>
  <c r="H81" i="1" l="1"/>
  <c r="L43" i="1"/>
  <c r="L24" i="1"/>
  <c r="L195" i="1"/>
  <c r="H195" i="1"/>
  <c r="I195" i="1"/>
  <c r="G195" i="1"/>
  <c r="F195" i="1"/>
  <c r="H176" i="1"/>
  <c r="G176" i="1"/>
  <c r="L176" i="1"/>
  <c r="F176" i="1"/>
  <c r="F157" i="1"/>
  <c r="J157" i="1"/>
  <c r="G157" i="1"/>
  <c r="F119" i="1"/>
  <c r="I119" i="1"/>
  <c r="H119" i="1"/>
  <c r="G119" i="1"/>
  <c r="I100" i="1"/>
  <c r="H100" i="1"/>
  <c r="L100" i="1"/>
  <c r="J100" i="1"/>
  <c r="F100" i="1"/>
  <c r="I81" i="1"/>
  <c r="G81" i="1"/>
  <c r="F81" i="1"/>
  <c r="I62" i="1"/>
  <c r="H62" i="1"/>
  <c r="F62" i="1"/>
  <c r="L62" i="1"/>
  <c r="J62" i="1"/>
  <c r="G62" i="1"/>
  <c r="G43" i="1"/>
  <c r="H43" i="1"/>
  <c r="J43" i="1"/>
  <c r="I43" i="1"/>
  <c r="F43" i="1"/>
  <c r="H24" i="1"/>
  <c r="G24" i="1"/>
  <c r="I24" i="1"/>
  <c r="I138" i="1"/>
  <c r="H138" i="1"/>
  <c r="F138" i="1"/>
  <c r="G138" i="1"/>
  <c r="L138" i="1"/>
  <c r="I196" i="1" l="1"/>
  <c r="L196" i="1"/>
  <c r="J196" i="1"/>
  <c r="H196" i="1"/>
  <c r="F196" i="1"/>
  <c r="G196" i="1"/>
</calcChain>
</file>

<file path=xl/sharedStrings.xml><?xml version="1.0" encoding="utf-8"?>
<sst xmlns="http://schemas.openxmlformats.org/spreadsheetml/2006/main" count="266" uniqueCount="104">
  <si>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</si>
  <si>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</si>
  <si>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</si>
  <si>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</si>
  <si>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</si>
  <si>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</si>
  <si>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</si>
  <si>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</si>
  <si>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</si>
  <si>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</si>
  <si>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</si>
  <si>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</si>
  <si>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</si>
  <si>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</si>
  <si>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</si>
  <si>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</si>
  <si>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</si>
  <si>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</si>
  <si>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</si>
  <si>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</si>
  <si>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</si>
  <si>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</si>
  <si>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</si>
  <si>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</si>
  <si>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</si>
  <si>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</si>
  <si>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</si>
  <si>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</si>
  <si>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</si>
  <si>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</si>
  <si>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</si>
  <si>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</si>
  <si>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</si>
  <si>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</si>
  <si>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</si>
  <si>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</si>
  <si>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</si>
  <si>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</si>
  <si>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</si>
  <si>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Винтер И.Ю.</t>
  </si>
  <si>
    <t>Каша гречневая рассыпчатая</t>
  </si>
  <si>
    <t>Чай со сгущеным молоком</t>
  </si>
  <si>
    <t>Соус томатный</t>
  </si>
  <si>
    <t>ТК 587</t>
  </si>
  <si>
    <t>ТК 451</t>
  </si>
  <si>
    <t>ТК  53</t>
  </si>
  <si>
    <t>ТК  72</t>
  </si>
  <si>
    <t>ТК 13</t>
  </si>
  <si>
    <t>ТК 71</t>
  </si>
  <si>
    <t>Яйцо отварное</t>
  </si>
  <si>
    <t>ТК 2785</t>
  </si>
  <si>
    <t>Яблоко</t>
  </si>
  <si>
    <t>И.о. директора школы</t>
  </si>
  <si>
    <t>Суп картофельный с мясными фрикадельками</t>
  </si>
  <si>
    <t>ТК 45</t>
  </si>
  <si>
    <t>Чай с молоком</t>
  </si>
  <si>
    <t>ТК 73</t>
  </si>
  <si>
    <t>Бутерброд с маслом, сыром</t>
  </si>
  <si>
    <t>ТК 341</t>
  </si>
  <si>
    <t>ТК 9</t>
  </si>
  <si>
    <t>Капуста тушеная с мясом</t>
  </si>
  <si>
    <t>ТК 266</t>
  </si>
  <si>
    <t>Печенье</t>
  </si>
  <si>
    <t>Чай с лимоном</t>
  </si>
  <si>
    <t>ТК 72</t>
  </si>
  <si>
    <t>Макароны отварные</t>
  </si>
  <si>
    <t>Огурцы свежие порционно</t>
  </si>
  <si>
    <t>Печень  по-строгановски</t>
  </si>
  <si>
    <t xml:space="preserve"> ТК 42</t>
  </si>
  <si>
    <t xml:space="preserve"> ТК 204</t>
  </si>
  <si>
    <t>ТК 16</t>
  </si>
  <si>
    <t>Мандарин</t>
  </si>
  <si>
    <t>Картофельное пюре</t>
  </si>
  <si>
    <t>ТК 261</t>
  </si>
  <si>
    <t>Гуляш</t>
  </si>
  <si>
    <t>ТК 41</t>
  </si>
  <si>
    <t>Рыба (филе) запеченная</t>
  </si>
  <si>
    <t>Рис отварной</t>
  </si>
  <si>
    <t>Чай с сахаром</t>
  </si>
  <si>
    <t>ТК 511</t>
  </si>
  <si>
    <t>ТК 35</t>
  </si>
  <si>
    <t>Соус томатно-сметанный</t>
  </si>
  <si>
    <t>ТК2776</t>
  </si>
  <si>
    <t xml:space="preserve">Фрукт </t>
  </si>
  <si>
    <t>Фрукт</t>
  </si>
  <si>
    <t>Банан</t>
  </si>
  <si>
    <t>Соус</t>
  </si>
  <si>
    <t>Котлета  мясная</t>
  </si>
  <si>
    <t>Помидоры в нарезке</t>
  </si>
  <si>
    <t>Винегрет овощной</t>
  </si>
  <si>
    <t>ТК 1</t>
  </si>
  <si>
    <t>Компот из  смеси сухофруктов</t>
  </si>
  <si>
    <t>ТК 868</t>
  </si>
  <si>
    <t>Каша рисовая жидкая</t>
  </si>
  <si>
    <t>ТК 20</t>
  </si>
  <si>
    <t xml:space="preserve">Плов </t>
  </si>
  <si>
    <t>Салат из белокочанной капусты</t>
  </si>
  <si>
    <t>Жаркое по-домашнему</t>
  </si>
  <si>
    <t>ТК 4</t>
  </si>
  <si>
    <t>ТК 163</t>
  </si>
  <si>
    <t>Борщ</t>
  </si>
  <si>
    <t>Чай   с сахаром</t>
  </si>
  <si>
    <t>Фрикаделька</t>
  </si>
  <si>
    <t>ТК183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</si>
</sst>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O201" sqref="O20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52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88</v>
      </c>
      <c r="F14" s="43">
        <v>60</v>
      </c>
      <c r="G14" s="43">
        <v>0</v>
      </c>
      <c r="H14" s="43">
        <v>0</v>
      </c>
      <c r="I14" s="43">
        <v>3</v>
      </c>
      <c r="J14" s="43">
        <v>12</v>
      </c>
      <c r="K14" s="44"/>
      <c r="L14" s="43">
        <v>6</v>
      </c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 t="s">
        <v>87</v>
      </c>
      <c r="F16" s="43">
        <v>100</v>
      </c>
      <c r="G16" s="43">
        <v>8.7899999999999991</v>
      </c>
      <c r="H16" s="43">
        <v>9.64</v>
      </c>
      <c r="I16" s="43">
        <v>11.84</v>
      </c>
      <c r="J16" s="43">
        <v>171</v>
      </c>
      <c r="K16" s="44" t="s">
        <v>44</v>
      </c>
      <c r="L16" s="43">
        <v>27</v>
      </c>
    </row>
    <row r="17" spans="1:12" ht="15" x14ac:dyDescent="0.25">
      <c r="A17" s="23"/>
      <c r="B17" s="15"/>
      <c r="C17" s="11"/>
      <c r="D17" s="7" t="s">
        <v>29</v>
      </c>
      <c r="E17" s="42" t="s">
        <v>40</v>
      </c>
      <c r="F17" s="43">
        <v>150</v>
      </c>
      <c r="G17" s="43">
        <v>8.3699999999999992</v>
      </c>
      <c r="H17" s="43">
        <v>7.57</v>
      </c>
      <c r="I17" s="43">
        <v>41.13</v>
      </c>
      <c r="J17" s="43">
        <v>276.57</v>
      </c>
      <c r="K17" s="44" t="s">
        <v>45</v>
      </c>
      <c r="L17" s="43">
        <v>12</v>
      </c>
    </row>
    <row r="18" spans="1:12" ht="15" x14ac:dyDescent="0.25">
      <c r="A18" s="23"/>
      <c r="B18" s="15"/>
      <c r="C18" s="11"/>
      <c r="D18" s="7" t="s">
        <v>30</v>
      </c>
      <c r="E18" s="42" t="s">
        <v>41</v>
      </c>
      <c r="F18" s="43">
        <v>200</v>
      </c>
      <c r="G18" s="43">
        <v>0.44</v>
      </c>
      <c r="H18" s="43">
        <v>0.11</v>
      </c>
      <c r="I18" s="43">
        <v>10.199999999999999</v>
      </c>
      <c r="J18" s="43">
        <v>39.479999999999997</v>
      </c>
      <c r="K18" s="44" t="s">
        <v>46</v>
      </c>
      <c r="L18" s="43">
        <v>9</v>
      </c>
    </row>
    <row r="19" spans="1:12" ht="15" x14ac:dyDescent="0.25">
      <c r="A19" s="23"/>
      <c r="B19" s="15"/>
      <c r="C19" s="11"/>
      <c r="D19" s="7" t="s">
        <v>31</v>
      </c>
      <c r="E19" s="42"/>
      <c r="F19" s="43">
        <v>50</v>
      </c>
      <c r="G19" s="43">
        <v>3.9</v>
      </c>
      <c r="H19" s="43">
        <v>1.5</v>
      </c>
      <c r="I19" s="43">
        <v>23.4</v>
      </c>
      <c r="J19" s="43">
        <v>83.4</v>
      </c>
      <c r="K19" s="44"/>
      <c r="L19" s="43">
        <v>4</v>
      </c>
    </row>
    <row r="20" spans="1:12" ht="15" x14ac:dyDescent="0.25">
      <c r="A20" s="23"/>
      <c r="B20" s="15"/>
      <c r="C20" s="11"/>
      <c r="D20" s="7" t="s">
        <v>32</v>
      </c>
      <c r="E20" s="42"/>
      <c r="F20" s="43">
        <v>40</v>
      </c>
      <c r="G20" s="43">
        <v>3.25</v>
      </c>
      <c r="H20" s="43">
        <v>0.6</v>
      </c>
      <c r="I20" s="43">
        <v>18.5</v>
      </c>
      <c r="J20" s="43">
        <v>90</v>
      </c>
      <c r="K20" s="44"/>
      <c r="L20" s="43">
        <v>3</v>
      </c>
    </row>
    <row r="21" spans="1:12" ht="15" x14ac:dyDescent="0.25">
      <c r="A21" s="23"/>
      <c r="B21" s="15"/>
      <c r="C21" s="11"/>
      <c r="D21" s="6"/>
      <c r="E21" s="42" t="s">
        <v>42</v>
      </c>
      <c r="F21" s="43">
        <v>60</v>
      </c>
      <c r="G21" s="43">
        <v>0.3</v>
      </c>
      <c r="H21" s="43">
        <v>0.68</v>
      </c>
      <c r="I21" s="43">
        <v>1.73</v>
      </c>
      <c r="J21" s="43">
        <v>14.34</v>
      </c>
      <c r="K21" s="44" t="s">
        <v>43</v>
      </c>
      <c r="L21" s="43">
        <v>7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660</v>
      </c>
      <c r="G23" s="19">
        <f t="shared" ref="G23:J23" si="2">SUM(G14:G22)</f>
        <v>25.049999999999997</v>
      </c>
      <c r="H23" s="19">
        <f t="shared" si="2"/>
        <v>20.100000000000001</v>
      </c>
      <c r="I23" s="19">
        <f t="shared" si="2"/>
        <v>109.8</v>
      </c>
      <c r="J23" s="19">
        <f t="shared" si="2"/>
        <v>686.79000000000008</v>
      </c>
      <c r="K23" s="25"/>
      <c r="L23" s="19">
        <f t="shared" ref="L23" si="3">SUM(L14:L22)</f>
        <v>68</v>
      </c>
    </row>
    <row r="24" spans="1:12" ht="15" x14ac:dyDescent="0.2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660</v>
      </c>
      <c r="G24" s="32">
        <f t="shared" ref="G24:J24" si="4">G13+G23</f>
        <v>25.049999999999997</v>
      </c>
      <c r="H24" s="32">
        <f t="shared" si="4"/>
        <v>20.100000000000001</v>
      </c>
      <c r="I24" s="32">
        <f t="shared" si="4"/>
        <v>109.8</v>
      </c>
      <c r="J24" s="32">
        <f t="shared" si="4"/>
        <v>686.79000000000008</v>
      </c>
      <c r="K24" s="32"/>
      <c r="L24" s="32">
        <f t="shared" ref="L24" si="5">L13+L23</f>
        <v>68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49</v>
      </c>
      <c r="F33" s="43">
        <v>50</v>
      </c>
      <c r="G33" s="43">
        <v>12.8</v>
      </c>
      <c r="H33" s="43">
        <v>11.6</v>
      </c>
      <c r="I33" s="43">
        <v>0.7</v>
      </c>
      <c r="J33" s="43">
        <v>158.69999999999999</v>
      </c>
      <c r="K33" s="44" t="s">
        <v>50</v>
      </c>
      <c r="L33" s="43">
        <v>9</v>
      </c>
    </row>
    <row r="34" spans="1:12" ht="15" x14ac:dyDescent="0.25">
      <c r="A34" s="14"/>
      <c r="B34" s="15"/>
      <c r="C34" s="11"/>
      <c r="D34" s="7" t="s">
        <v>27</v>
      </c>
      <c r="E34" s="42" t="s">
        <v>53</v>
      </c>
      <c r="F34" s="43">
        <v>250</v>
      </c>
      <c r="G34" s="43">
        <v>8.17</v>
      </c>
      <c r="H34" s="43">
        <v>6.97</v>
      </c>
      <c r="I34" s="43">
        <v>18.43</v>
      </c>
      <c r="J34" s="43">
        <v>172.22</v>
      </c>
      <c r="K34" s="44" t="s">
        <v>47</v>
      </c>
      <c r="L34" s="43">
        <v>30</v>
      </c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52" t="s">
        <v>101</v>
      </c>
      <c r="F37" s="43">
        <v>200</v>
      </c>
      <c r="G37" s="43">
        <v>0.4</v>
      </c>
      <c r="H37" s="43">
        <v>0.1</v>
      </c>
      <c r="I37" s="43">
        <v>0.08</v>
      </c>
      <c r="J37" s="43">
        <v>39</v>
      </c>
      <c r="K37" s="44" t="s">
        <v>48</v>
      </c>
      <c r="L37" s="43">
        <v>7</v>
      </c>
    </row>
    <row r="38" spans="1:12" ht="15" x14ac:dyDescent="0.25">
      <c r="A38" s="14"/>
      <c r="B38" s="15"/>
      <c r="C38" s="11"/>
      <c r="D38" s="7" t="s">
        <v>31</v>
      </c>
      <c r="E38" s="42"/>
      <c r="F38" s="43">
        <v>50</v>
      </c>
      <c r="G38" s="43">
        <v>3.9</v>
      </c>
      <c r="H38" s="43">
        <v>1.5</v>
      </c>
      <c r="I38" s="43">
        <v>23.4</v>
      </c>
      <c r="J38" s="43">
        <v>83.4</v>
      </c>
      <c r="K38" s="44"/>
      <c r="L38" s="43">
        <v>4</v>
      </c>
    </row>
    <row r="39" spans="1:12" ht="15" x14ac:dyDescent="0.25">
      <c r="A39" s="14"/>
      <c r="B39" s="15"/>
      <c r="C39" s="11"/>
      <c r="D39" s="7" t="s">
        <v>32</v>
      </c>
      <c r="E39" s="42"/>
      <c r="F39" s="43">
        <v>40</v>
      </c>
      <c r="G39" s="43">
        <v>3.25</v>
      </c>
      <c r="H39" s="43">
        <v>0.6</v>
      </c>
      <c r="I39" s="43">
        <v>18.5</v>
      </c>
      <c r="J39" s="43">
        <v>90</v>
      </c>
      <c r="K39" s="44"/>
      <c r="L39" s="43">
        <v>3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 t="s">
        <v>24</v>
      </c>
      <c r="E41" s="42" t="s">
        <v>51</v>
      </c>
      <c r="F41" s="43">
        <v>100</v>
      </c>
      <c r="G41" s="43">
        <v>0.7</v>
      </c>
      <c r="H41" s="43">
        <v>0.7</v>
      </c>
      <c r="I41" s="43">
        <v>17.2</v>
      </c>
      <c r="J41" s="43">
        <v>79.2</v>
      </c>
      <c r="K41" s="44"/>
      <c r="L41" s="43">
        <v>14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690</v>
      </c>
      <c r="G42" s="19">
        <f t="shared" ref="G42" si="10">SUM(G33:G41)</f>
        <v>29.219999999999995</v>
      </c>
      <c r="H42" s="19">
        <f t="shared" ref="H42" si="11">SUM(H33:H41)</f>
        <v>21.470000000000002</v>
      </c>
      <c r="I42" s="19">
        <f t="shared" ref="I42" si="12">SUM(I33:I41)</f>
        <v>78.31</v>
      </c>
      <c r="J42" s="19">
        <f t="shared" ref="J42:L42" si="13">SUM(J33:J41)</f>
        <v>622.52</v>
      </c>
      <c r="K42" s="25"/>
      <c r="L42" s="19">
        <f t="shared" si="13"/>
        <v>67</v>
      </c>
    </row>
    <row r="43" spans="1:12" ht="15.75" customHeight="1" x14ac:dyDescent="0.2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690</v>
      </c>
      <c r="G43" s="32">
        <f t="shared" ref="G43" si="14">G32+G42</f>
        <v>29.219999999999995</v>
      </c>
      <c r="H43" s="32">
        <f t="shared" ref="H43" si="15">H32+H42</f>
        <v>21.470000000000002</v>
      </c>
      <c r="I43" s="32">
        <f t="shared" ref="I43" si="16">I32+I42</f>
        <v>78.31</v>
      </c>
      <c r="J43" s="32">
        <f t="shared" ref="J43:L43" si="17">J32+J42</f>
        <v>622.52</v>
      </c>
      <c r="K43" s="32"/>
      <c r="L43" s="32">
        <f t="shared" si="17"/>
        <v>67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89</v>
      </c>
      <c r="F52" s="43">
        <v>100</v>
      </c>
      <c r="G52" s="43">
        <v>1.26</v>
      </c>
      <c r="H52" s="43">
        <v>10.14</v>
      </c>
      <c r="I52" s="43">
        <v>8.32</v>
      </c>
      <c r="J52" s="43">
        <v>129.26</v>
      </c>
      <c r="K52" s="44" t="s">
        <v>90</v>
      </c>
      <c r="L52" s="43">
        <v>9</v>
      </c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52" t="s">
        <v>95</v>
      </c>
      <c r="F54" s="43">
        <v>200</v>
      </c>
      <c r="G54" s="43">
        <v>24.7</v>
      </c>
      <c r="H54" s="43">
        <v>9.48</v>
      </c>
      <c r="I54" s="43">
        <v>40.47</v>
      </c>
      <c r="J54" s="43">
        <v>349.98</v>
      </c>
      <c r="K54" s="53" t="s">
        <v>54</v>
      </c>
      <c r="L54" s="43">
        <v>29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91</v>
      </c>
      <c r="F56" s="43">
        <v>200</v>
      </c>
      <c r="G56" s="43">
        <v>0.04</v>
      </c>
      <c r="H56" s="43">
        <v>0</v>
      </c>
      <c r="I56" s="43">
        <v>24.76</v>
      </c>
      <c r="J56" s="43">
        <v>94.2</v>
      </c>
      <c r="K56" s="44" t="s">
        <v>92</v>
      </c>
      <c r="L56" s="43">
        <v>9</v>
      </c>
    </row>
    <row r="57" spans="1:12" ht="15" x14ac:dyDescent="0.25">
      <c r="A57" s="23"/>
      <c r="B57" s="15"/>
      <c r="C57" s="11"/>
      <c r="D57" s="7" t="s">
        <v>31</v>
      </c>
      <c r="E57" s="42"/>
      <c r="F57" s="43">
        <v>50</v>
      </c>
      <c r="G57" s="43">
        <v>3.9</v>
      </c>
      <c r="H57" s="43">
        <v>1.5</v>
      </c>
      <c r="I57" s="43">
        <v>23.4</v>
      </c>
      <c r="J57" s="43">
        <v>83.4</v>
      </c>
      <c r="K57" s="44"/>
      <c r="L57" s="43">
        <v>4</v>
      </c>
    </row>
    <row r="58" spans="1:12" ht="15" x14ac:dyDescent="0.25">
      <c r="A58" s="23"/>
      <c r="B58" s="15"/>
      <c r="C58" s="11"/>
      <c r="D58" s="7" t="s">
        <v>32</v>
      </c>
      <c r="E58" s="42"/>
      <c r="F58" s="43">
        <v>40</v>
      </c>
      <c r="G58" s="43">
        <v>3.25</v>
      </c>
      <c r="H58" s="43">
        <v>0.6</v>
      </c>
      <c r="I58" s="43">
        <v>18.5</v>
      </c>
      <c r="J58" s="43">
        <v>90</v>
      </c>
      <c r="K58" s="44"/>
      <c r="L58" s="43">
        <v>3</v>
      </c>
    </row>
    <row r="59" spans="1:12" ht="15" x14ac:dyDescent="0.25">
      <c r="A59" s="23"/>
      <c r="B59" s="15"/>
      <c r="C59" s="11"/>
      <c r="D59" s="6" t="s">
        <v>83</v>
      </c>
      <c r="E59" s="42" t="s">
        <v>51</v>
      </c>
      <c r="F59" s="43">
        <v>100</v>
      </c>
      <c r="G59" s="43">
        <v>1</v>
      </c>
      <c r="H59" s="43">
        <v>1</v>
      </c>
      <c r="I59" s="43">
        <v>17</v>
      </c>
      <c r="J59" s="43">
        <v>79</v>
      </c>
      <c r="K59" s="44"/>
      <c r="L59" s="43">
        <v>14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690</v>
      </c>
      <c r="G61" s="19">
        <f t="shared" ref="G61" si="22">SUM(G52:G60)</f>
        <v>34.15</v>
      </c>
      <c r="H61" s="19">
        <f t="shared" ref="H61" si="23">SUM(H52:H60)</f>
        <v>22.720000000000002</v>
      </c>
      <c r="I61" s="19">
        <f t="shared" ref="I61" si="24">SUM(I52:I60)</f>
        <v>132.44999999999999</v>
      </c>
      <c r="J61" s="19">
        <f t="shared" ref="J61:L61" si="25">SUM(J52:J60)</f>
        <v>825.84</v>
      </c>
      <c r="K61" s="25"/>
      <c r="L61" s="19">
        <f t="shared" si="25"/>
        <v>68</v>
      </c>
    </row>
    <row r="62" spans="1:12" ht="15.75" customHeight="1" x14ac:dyDescent="0.2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690</v>
      </c>
      <c r="G62" s="32">
        <f t="shared" ref="G62" si="26">G51+G61</f>
        <v>34.15</v>
      </c>
      <c r="H62" s="32">
        <f t="shared" ref="H62" si="27">H51+H61</f>
        <v>22.720000000000002</v>
      </c>
      <c r="I62" s="32">
        <f t="shared" ref="I62" si="28">I51+I61</f>
        <v>132.44999999999999</v>
      </c>
      <c r="J62" s="32">
        <f t="shared" ref="J62:L62" si="29">J51+J61</f>
        <v>825.84</v>
      </c>
      <c r="K62" s="32"/>
      <c r="L62" s="32">
        <f t="shared" si="29"/>
        <v>68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57</v>
      </c>
      <c r="F71" s="43">
        <v>60</v>
      </c>
      <c r="G71" s="43">
        <v>4.4000000000000004</v>
      </c>
      <c r="H71" s="43">
        <v>15.9</v>
      </c>
      <c r="I71" s="43">
        <v>6.8</v>
      </c>
      <c r="J71" s="43">
        <v>190</v>
      </c>
      <c r="K71" s="44" t="s">
        <v>58</v>
      </c>
      <c r="L71" s="43">
        <v>15</v>
      </c>
    </row>
    <row r="72" spans="1:12" ht="15" x14ac:dyDescent="0.25">
      <c r="A72" s="23"/>
      <c r="B72" s="15"/>
      <c r="C72" s="11"/>
      <c r="D72" s="7" t="s">
        <v>27</v>
      </c>
      <c r="E72" s="52" t="s">
        <v>93</v>
      </c>
      <c r="F72" s="43">
        <v>200</v>
      </c>
      <c r="G72" s="43">
        <v>5.79</v>
      </c>
      <c r="H72" s="43">
        <v>9.0399999999999991</v>
      </c>
      <c r="I72" s="43">
        <v>30.98</v>
      </c>
      <c r="J72" s="43">
        <v>228.85</v>
      </c>
      <c r="K72" s="53" t="s">
        <v>94</v>
      </c>
      <c r="L72" s="43">
        <v>22</v>
      </c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55</v>
      </c>
      <c r="F75" s="43">
        <v>200</v>
      </c>
      <c r="G75" s="43">
        <v>2.14</v>
      </c>
      <c r="H75" s="43">
        <v>1.67</v>
      </c>
      <c r="I75" s="43">
        <v>12.03</v>
      </c>
      <c r="J75" s="43">
        <v>66.87</v>
      </c>
      <c r="K75" s="44" t="s">
        <v>56</v>
      </c>
      <c r="L75" s="43">
        <v>9</v>
      </c>
    </row>
    <row r="76" spans="1:12" ht="15" x14ac:dyDescent="0.25">
      <c r="A76" s="23"/>
      <c r="B76" s="15"/>
      <c r="C76" s="11"/>
      <c r="D76" s="7" t="s">
        <v>31</v>
      </c>
      <c r="E76" s="42"/>
      <c r="F76" s="43">
        <v>50</v>
      </c>
      <c r="G76" s="43">
        <v>3.9</v>
      </c>
      <c r="H76" s="43">
        <v>1.5</v>
      </c>
      <c r="I76" s="43">
        <v>23.4</v>
      </c>
      <c r="J76" s="43">
        <v>83.4</v>
      </c>
      <c r="K76" s="44"/>
      <c r="L76" s="43">
        <v>4</v>
      </c>
    </row>
    <row r="77" spans="1:12" ht="15" x14ac:dyDescent="0.25">
      <c r="A77" s="23"/>
      <c r="B77" s="15"/>
      <c r="C77" s="11"/>
      <c r="D77" s="7" t="s">
        <v>32</v>
      </c>
      <c r="E77" s="42"/>
      <c r="F77" s="43">
        <v>40</v>
      </c>
      <c r="G77" s="43">
        <v>3.25</v>
      </c>
      <c r="H77" s="43">
        <v>0.6</v>
      </c>
      <c r="I77" s="43">
        <v>18.5</v>
      </c>
      <c r="J77" s="43">
        <v>90</v>
      </c>
      <c r="K77" s="44"/>
      <c r="L77" s="43">
        <v>3</v>
      </c>
    </row>
    <row r="78" spans="1:12" ht="15" x14ac:dyDescent="0.25">
      <c r="A78" s="23"/>
      <c r="B78" s="15"/>
      <c r="C78" s="11"/>
      <c r="D78" s="6" t="s">
        <v>84</v>
      </c>
      <c r="E78" s="42" t="s">
        <v>85</v>
      </c>
      <c r="F78" s="43">
        <v>120</v>
      </c>
      <c r="G78" s="43">
        <v>2</v>
      </c>
      <c r="H78" s="43">
        <v>0</v>
      </c>
      <c r="I78" s="43">
        <v>22</v>
      </c>
      <c r="J78" s="43">
        <v>96</v>
      </c>
      <c r="K78" s="44"/>
      <c r="L78" s="43">
        <v>14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670</v>
      </c>
      <c r="G80" s="19">
        <f t="shared" ref="G80" si="34">SUM(G71:G79)</f>
        <v>21.48</v>
      </c>
      <c r="H80" s="19">
        <f t="shared" ref="H80" si="35">SUM(H71:H79)</f>
        <v>28.71</v>
      </c>
      <c r="I80" s="19">
        <f t="shared" ref="I80" si="36">SUM(I71:I79)</f>
        <v>113.71000000000001</v>
      </c>
      <c r="J80" s="19">
        <f t="shared" ref="J80:L80" si="37">SUM(J71:J79)</f>
        <v>755.12</v>
      </c>
      <c r="K80" s="25"/>
      <c r="L80" s="19">
        <f t="shared" si="37"/>
        <v>67</v>
      </c>
    </row>
    <row r="81" spans="1:12" ht="15.75" customHeight="1" x14ac:dyDescent="0.2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670</v>
      </c>
      <c r="G81" s="32">
        <f t="shared" ref="G81" si="38">G70+G80</f>
        <v>21.48</v>
      </c>
      <c r="H81" s="32">
        <f t="shared" ref="H81" si="39">H70+H80</f>
        <v>28.71</v>
      </c>
      <c r="I81" s="32">
        <f t="shared" ref="I81" si="40">I70+I80</f>
        <v>113.71000000000001</v>
      </c>
      <c r="J81" s="32">
        <f t="shared" ref="J81:L81" si="41">J70+J80</f>
        <v>755.12</v>
      </c>
      <c r="K81" s="32"/>
      <c r="L81" s="32">
        <f t="shared" si="41"/>
        <v>67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2" t="s">
        <v>96</v>
      </c>
      <c r="F90" s="43">
        <v>100</v>
      </c>
      <c r="G90" s="43">
        <v>1.67</v>
      </c>
      <c r="H90" s="43">
        <v>5.09</v>
      </c>
      <c r="I90" s="43">
        <v>9.8800000000000008</v>
      </c>
      <c r="J90" s="43">
        <v>90.93</v>
      </c>
      <c r="K90" s="53" t="s">
        <v>98</v>
      </c>
      <c r="L90" s="43">
        <v>15</v>
      </c>
    </row>
    <row r="91" spans="1:12" ht="15" x14ac:dyDescent="0.25">
      <c r="A91" s="23"/>
      <c r="B91" s="15"/>
      <c r="C91" s="11"/>
      <c r="D91" s="7" t="s">
        <v>27</v>
      </c>
      <c r="E91" s="52" t="s">
        <v>97</v>
      </c>
      <c r="F91" s="43">
        <v>250</v>
      </c>
      <c r="G91" s="43">
        <v>22.54</v>
      </c>
      <c r="H91" s="43">
        <v>17.329999999999998</v>
      </c>
      <c r="I91" s="43">
        <v>22.13</v>
      </c>
      <c r="J91" s="43">
        <v>99.3</v>
      </c>
      <c r="K91" s="53" t="s">
        <v>99</v>
      </c>
      <c r="L91" s="43">
        <v>38</v>
      </c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52" t="s">
        <v>78</v>
      </c>
      <c r="F94" s="43">
        <v>200</v>
      </c>
      <c r="G94" s="43">
        <v>0.14000000000000001</v>
      </c>
      <c r="H94" s="43">
        <v>0.04</v>
      </c>
      <c r="I94" s="43">
        <v>10.01</v>
      </c>
      <c r="J94" s="43">
        <v>37.9</v>
      </c>
      <c r="K94" s="44"/>
      <c r="L94" s="43">
        <v>7</v>
      </c>
    </row>
    <row r="95" spans="1:12" ht="15" x14ac:dyDescent="0.25">
      <c r="A95" s="23"/>
      <c r="B95" s="15"/>
      <c r="C95" s="11"/>
      <c r="D95" s="7" t="s">
        <v>31</v>
      </c>
      <c r="E95" s="42"/>
      <c r="F95" s="43">
        <v>50</v>
      </c>
      <c r="G95" s="43">
        <v>3.9</v>
      </c>
      <c r="H95" s="43">
        <v>1.5</v>
      </c>
      <c r="I95" s="43">
        <v>23.4</v>
      </c>
      <c r="J95" s="43">
        <v>83.4</v>
      </c>
      <c r="K95" s="44"/>
      <c r="L95" s="43">
        <v>4</v>
      </c>
    </row>
    <row r="96" spans="1:12" ht="15" x14ac:dyDescent="0.25">
      <c r="A96" s="23"/>
      <c r="B96" s="15"/>
      <c r="C96" s="11"/>
      <c r="D96" s="7" t="s">
        <v>32</v>
      </c>
      <c r="E96" s="42"/>
      <c r="F96" s="43">
        <v>40</v>
      </c>
      <c r="G96" s="43">
        <v>3.25</v>
      </c>
      <c r="H96" s="43">
        <v>0.6</v>
      </c>
      <c r="I96" s="43">
        <v>18.5</v>
      </c>
      <c r="J96" s="43">
        <v>90</v>
      </c>
      <c r="K96" s="44"/>
      <c r="L96" s="43">
        <v>3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640</v>
      </c>
      <c r="G99" s="19">
        <f t="shared" ref="G99" si="46">SUM(G90:G98)</f>
        <v>31.5</v>
      </c>
      <c r="H99" s="19">
        <f t="shared" ref="H99" si="47">SUM(H90:H98)</f>
        <v>24.56</v>
      </c>
      <c r="I99" s="19">
        <f t="shared" ref="I99" si="48">SUM(I90:I98)</f>
        <v>83.919999999999987</v>
      </c>
      <c r="J99" s="19">
        <f t="shared" ref="J99:L99" si="49">SUM(J90:J98)</f>
        <v>401.53000000000003</v>
      </c>
      <c r="K99" s="25"/>
      <c r="L99" s="19">
        <f t="shared" si="49"/>
        <v>67</v>
      </c>
    </row>
    <row r="100" spans="1:12" ht="15.75" customHeight="1" x14ac:dyDescent="0.2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640</v>
      </c>
      <c r="G100" s="32">
        <f t="shared" ref="G100" si="50">G89+G99</f>
        <v>31.5</v>
      </c>
      <c r="H100" s="32">
        <f t="shared" ref="H100" si="51">H89+H99</f>
        <v>24.56</v>
      </c>
      <c r="I100" s="32">
        <f t="shared" ref="I100" si="52">I89+I99</f>
        <v>83.919999999999987</v>
      </c>
      <c r="J100" s="32">
        <f t="shared" ref="J100:L100" si="53">J89+J99</f>
        <v>401.53000000000003</v>
      </c>
      <c r="K100" s="32"/>
      <c r="L100" s="32">
        <f t="shared" si="53"/>
        <v>67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60</v>
      </c>
      <c r="F111" s="43">
        <v>250</v>
      </c>
      <c r="G111" s="43">
        <v>9</v>
      </c>
      <c r="H111" s="43">
        <v>7.5</v>
      </c>
      <c r="I111" s="43">
        <v>7.36</v>
      </c>
      <c r="J111" s="43">
        <v>255.06</v>
      </c>
      <c r="K111" s="44" t="s">
        <v>61</v>
      </c>
      <c r="L111" s="43">
        <v>25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63</v>
      </c>
      <c r="F113" s="43">
        <v>200</v>
      </c>
      <c r="G113" s="43">
        <v>0.44</v>
      </c>
      <c r="H113" s="43">
        <v>0.11</v>
      </c>
      <c r="I113" s="43">
        <v>10.199999999999999</v>
      </c>
      <c r="J113" s="43">
        <v>39.479999999999997</v>
      </c>
      <c r="K113" s="44" t="s">
        <v>64</v>
      </c>
      <c r="L113" s="43">
        <v>9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>
        <v>50</v>
      </c>
      <c r="G114" s="43">
        <v>3.9</v>
      </c>
      <c r="H114" s="43">
        <v>1.5</v>
      </c>
      <c r="I114" s="43">
        <v>23.4</v>
      </c>
      <c r="J114" s="43">
        <v>83.4</v>
      </c>
      <c r="K114" s="44"/>
      <c r="L114" s="43">
        <v>4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>
        <v>40</v>
      </c>
      <c r="G115" s="43">
        <v>3.25</v>
      </c>
      <c r="H115" s="43">
        <v>0.6</v>
      </c>
      <c r="I115" s="43">
        <v>18.5</v>
      </c>
      <c r="J115" s="43">
        <v>90</v>
      </c>
      <c r="K115" s="44"/>
      <c r="L115" s="43">
        <v>3</v>
      </c>
    </row>
    <row r="116" spans="1:12" ht="15" x14ac:dyDescent="0.25">
      <c r="A116" s="23"/>
      <c r="B116" s="15"/>
      <c r="C116" s="11"/>
      <c r="D116" s="6" t="s">
        <v>84</v>
      </c>
      <c r="E116" s="42" t="s">
        <v>85</v>
      </c>
      <c r="F116" s="43">
        <v>120</v>
      </c>
      <c r="G116" s="43">
        <v>1.5</v>
      </c>
      <c r="H116" s="43">
        <v>0.1</v>
      </c>
      <c r="I116" s="43">
        <v>21.8</v>
      </c>
      <c r="J116" s="43">
        <v>96</v>
      </c>
      <c r="K116" s="44"/>
      <c r="L116" s="43">
        <v>14</v>
      </c>
    </row>
    <row r="117" spans="1:12" ht="15" x14ac:dyDescent="0.25">
      <c r="A117" s="23"/>
      <c r="B117" s="15"/>
      <c r="C117" s="11"/>
      <c r="D117" s="6"/>
      <c r="E117" s="42" t="s">
        <v>62</v>
      </c>
      <c r="F117" s="43">
        <v>30</v>
      </c>
      <c r="G117" s="43">
        <v>3</v>
      </c>
      <c r="H117" s="43">
        <v>4.7</v>
      </c>
      <c r="I117" s="43">
        <v>29.76</v>
      </c>
      <c r="J117" s="43">
        <v>174.4</v>
      </c>
      <c r="K117" s="44"/>
      <c r="L117" s="43">
        <v>11</v>
      </c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690</v>
      </c>
      <c r="G118" s="19">
        <f t="shared" ref="G118:J118" si="56">SUM(G109:G117)</f>
        <v>21.09</v>
      </c>
      <c r="H118" s="19">
        <f t="shared" si="56"/>
        <v>14.509999999999998</v>
      </c>
      <c r="I118" s="19">
        <f t="shared" si="56"/>
        <v>111.02</v>
      </c>
      <c r="J118" s="19">
        <f t="shared" si="56"/>
        <v>738.34</v>
      </c>
      <c r="K118" s="25"/>
      <c r="L118" s="19">
        <f t="shared" ref="L118" si="57">SUM(L109:L117)</f>
        <v>66</v>
      </c>
    </row>
    <row r="119" spans="1:12" ht="15" x14ac:dyDescent="0.2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690</v>
      </c>
      <c r="G119" s="32">
        <f t="shared" ref="G119" si="58">G108+G118</f>
        <v>21.09</v>
      </c>
      <c r="H119" s="32">
        <f t="shared" ref="H119" si="59">H108+H118</f>
        <v>14.509999999999998</v>
      </c>
      <c r="I119" s="32">
        <f t="shared" ref="I119" si="60">I108+I118</f>
        <v>111.02</v>
      </c>
      <c r="J119" s="32">
        <f t="shared" ref="J119:L119" si="61">J108+J118</f>
        <v>738.34</v>
      </c>
      <c r="K119" s="32"/>
      <c r="L119" s="32">
        <f t="shared" si="61"/>
        <v>66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66</v>
      </c>
      <c r="F128" s="43">
        <v>80</v>
      </c>
      <c r="G128" s="43">
        <v>0.64</v>
      </c>
      <c r="H128" s="43">
        <v>0.08</v>
      </c>
      <c r="I128" s="43">
        <v>2</v>
      </c>
      <c r="J128" s="43">
        <v>11.2</v>
      </c>
      <c r="K128" s="44" t="s">
        <v>70</v>
      </c>
      <c r="L128" s="43">
        <v>12</v>
      </c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65</v>
      </c>
      <c r="F130" s="43">
        <v>150</v>
      </c>
      <c r="G130" s="43">
        <v>3.68</v>
      </c>
      <c r="H130" s="43">
        <v>3.53</v>
      </c>
      <c r="I130" s="43">
        <v>23.55</v>
      </c>
      <c r="J130" s="43">
        <v>140.72999999999999</v>
      </c>
      <c r="K130" s="44" t="s">
        <v>69</v>
      </c>
      <c r="L130" s="43">
        <v>10</v>
      </c>
    </row>
    <row r="131" spans="1:12" ht="15" x14ac:dyDescent="0.25">
      <c r="A131" s="14"/>
      <c r="B131" s="15"/>
      <c r="C131" s="11"/>
      <c r="D131" s="7" t="s">
        <v>29</v>
      </c>
      <c r="E131" s="42" t="s">
        <v>67</v>
      </c>
      <c r="F131" s="43">
        <v>103</v>
      </c>
      <c r="G131" s="43">
        <v>13.44</v>
      </c>
      <c r="H131" s="43">
        <v>7.56</v>
      </c>
      <c r="I131" s="43">
        <v>2.2799999999999998</v>
      </c>
      <c r="J131" s="43">
        <v>131.63999999999999</v>
      </c>
      <c r="K131" s="44" t="s">
        <v>68</v>
      </c>
      <c r="L131" s="43">
        <v>18.600000000000001</v>
      </c>
    </row>
    <row r="132" spans="1:12" ht="15" x14ac:dyDescent="0.25">
      <c r="A132" s="14"/>
      <c r="B132" s="15"/>
      <c r="C132" s="11"/>
      <c r="D132" s="7" t="s">
        <v>30</v>
      </c>
      <c r="E132" s="42" t="s">
        <v>55</v>
      </c>
      <c r="F132" s="43">
        <v>200</v>
      </c>
      <c r="G132" s="43">
        <v>2.37</v>
      </c>
      <c r="H132" s="43">
        <v>1.85</v>
      </c>
      <c r="I132" s="43">
        <v>13.37</v>
      </c>
      <c r="J132" s="43">
        <v>74.3</v>
      </c>
      <c r="K132" s="53" t="s">
        <v>56</v>
      </c>
      <c r="L132" s="43">
        <v>9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>
        <v>50</v>
      </c>
      <c r="G133" s="43">
        <v>3.9</v>
      </c>
      <c r="H133" s="43">
        <v>1.5</v>
      </c>
      <c r="I133" s="43">
        <v>23.4</v>
      </c>
      <c r="J133" s="43">
        <v>83.4</v>
      </c>
      <c r="K133" s="44"/>
      <c r="L133" s="43">
        <v>4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>
        <v>40</v>
      </c>
      <c r="G134" s="43">
        <v>3.25</v>
      </c>
      <c r="H134" s="43">
        <v>0.6</v>
      </c>
      <c r="I134" s="43">
        <v>18.5</v>
      </c>
      <c r="J134" s="43">
        <v>90</v>
      </c>
      <c r="K134" s="44"/>
      <c r="L134" s="43">
        <v>3</v>
      </c>
    </row>
    <row r="135" spans="1:12" ht="15" x14ac:dyDescent="0.25">
      <c r="A135" s="14"/>
      <c r="B135" s="15"/>
      <c r="C135" s="11"/>
      <c r="D135" s="6" t="s">
        <v>84</v>
      </c>
      <c r="E135" s="42" t="s">
        <v>71</v>
      </c>
      <c r="F135" s="43">
        <v>100</v>
      </c>
      <c r="G135" s="43">
        <v>38</v>
      </c>
      <c r="H135" s="43">
        <v>0.8</v>
      </c>
      <c r="I135" s="43">
        <v>0.2</v>
      </c>
      <c r="J135" s="43">
        <v>715</v>
      </c>
      <c r="K135" s="44"/>
      <c r="L135" s="43">
        <v>11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723</v>
      </c>
      <c r="G137" s="19">
        <f t="shared" ref="G137:J137" si="64">SUM(G128:G136)</f>
        <v>65.28</v>
      </c>
      <c r="H137" s="19">
        <f t="shared" si="64"/>
        <v>15.92</v>
      </c>
      <c r="I137" s="19">
        <f t="shared" si="64"/>
        <v>83.3</v>
      </c>
      <c r="J137" s="19">
        <f t="shared" si="64"/>
        <v>1246.27</v>
      </c>
      <c r="K137" s="25"/>
      <c r="L137" s="19">
        <f t="shared" ref="L137" si="65">SUM(L128:L136)</f>
        <v>67.599999999999994</v>
      </c>
    </row>
    <row r="138" spans="1:12" ht="15" x14ac:dyDescent="0.2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723</v>
      </c>
      <c r="G138" s="32">
        <f t="shared" ref="G138" si="66">G127+G137</f>
        <v>65.28</v>
      </c>
      <c r="H138" s="32">
        <f t="shared" ref="H138" si="67">H127+H137</f>
        <v>15.92</v>
      </c>
      <c r="I138" s="32">
        <f t="shared" ref="I138" si="68">I127+I137</f>
        <v>83.3</v>
      </c>
      <c r="J138" s="32">
        <f t="shared" ref="J138:L138" si="69">J127+J137</f>
        <v>1246.27</v>
      </c>
      <c r="K138" s="32"/>
      <c r="L138" s="32">
        <f t="shared" si="69"/>
        <v>67.599999999999994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2" t="s">
        <v>96</v>
      </c>
      <c r="F147" s="43">
        <v>80</v>
      </c>
      <c r="G147" s="43">
        <v>1.67</v>
      </c>
      <c r="H147" s="43">
        <v>5.09</v>
      </c>
      <c r="I147" s="43">
        <v>9.8800000000000008</v>
      </c>
      <c r="J147" s="43">
        <v>90.93</v>
      </c>
      <c r="K147" s="53" t="s">
        <v>75</v>
      </c>
      <c r="L147" s="43">
        <v>7</v>
      </c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72</v>
      </c>
      <c r="F149" s="43">
        <v>200</v>
      </c>
      <c r="G149" s="43">
        <v>3.05</v>
      </c>
      <c r="H149" s="43">
        <v>10.1</v>
      </c>
      <c r="I149" s="43">
        <v>19.32</v>
      </c>
      <c r="J149" s="43">
        <v>179.5</v>
      </c>
      <c r="K149" s="44" t="s">
        <v>73</v>
      </c>
      <c r="L149" s="43">
        <v>18</v>
      </c>
    </row>
    <row r="150" spans="1:12" ht="15" x14ac:dyDescent="0.25">
      <c r="A150" s="23"/>
      <c r="B150" s="15"/>
      <c r="C150" s="11"/>
      <c r="D150" s="7" t="s">
        <v>29</v>
      </c>
      <c r="E150" s="42" t="s">
        <v>74</v>
      </c>
      <c r="F150" s="43">
        <v>150</v>
      </c>
      <c r="G150" s="43">
        <v>12.96</v>
      </c>
      <c r="H150" s="43">
        <v>7.01</v>
      </c>
      <c r="I150" s="43">
        <v>5.93</v>
      </c>
      <c r="J150" s="43">
        <v>143.02000000000001</v>
      </c>
      <c r="K150" s="53" t="s">
        <v>75</v>
      </c>
      <c r="L150" s="43">
        <v>29</v>
      </c>
    </row>
    <row r="151" spans="1:12" ht="15" x14ac:dyDescent="0.25">
      <c r="A151" s="23"/>
      <c r="B151" s="15"/>
      <c r="C151" s="11"/>
      <c r="D151" s="7" t="s">
        <v>30</v>
      </c>
      <c r="E151" s="42" t="s">
        <v>91</v>
      </c>
      <c r="F151" s="43">
        <v>200</v>
      </c>
      <c r="G151" s="43">
        <v>0.04</v>
      </c>
      <c r="H151" s="43">
        <v>0</v>
      </c>
      <c r="I151" s="43">
        <v>24.76</v>
      </c>
      <c r="J151" s="43">
        <v>94.2</v>
      </c>
      <c r="K151" s="44" t="s">
        <v>92</v>
      </c>
      <c r="L151" s="43">
        <v>9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>
        <v>50</v>
      </c>
      <c r="G152" s="43">
        <v>3.9</v>
      </c>
      <c r="H152" s="43">
        <v>1.5</v>
      </c>
      <c r="I152" s="43">
        <v>23.4</v>
      </c>
      <c r="J152" s="43">
        <v>83.4</v>
      </c>
      <c r="K152" s="44"/>
      <c r="L152" s="43">
        <v>4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>
        <v>40</v>
      </c>
      <c r="G153" s="43">
        <v>3.25</v>
      </c>
      <c r="H153" s="43">
        <v>0.6</v>
      </c>
      <c r="I153" s="43">
        <v>18.5</v>
      </c>
      <c r="J153" s="43">
        <v>90</v>
      </c>
      <c r="K153" s="44"/>
      <c r="L153" s="43">
        <v>3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2">SUM(G147:G155)</f>
        <v>24.869999999999997</v>
      </c>
      <c r="H156" s="19">
        <f t="shared" si="72"/>
        <v>24.3</v>
      </c>
      <c r="I156" s="19">
        <f t="shared" si="72"/>
        <v>101.78999999999999</v>
      </c>
      <c r="J156" s="19">
        <f t="shared" si="72"/>
        <v>681.05000000000007</v>
      </c>
      <c r="K156" s="25"/>
      <c r="L156" s="19">
        <f t="shared" ref="L156" si="73">SUM(L147:L155)</f>
        <v>70</v>
      </c>
    </row>
    <row r="157" spans="1:12" ht="15" x14ac:dyDescent="0.2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720</v>
      </c>
      <c r="G157" s="32">
        <f t="shared" ref="G157" si="74">G146+G156</f>
        <v>24.869999999999997</v>
      </c>
      <c r="H157" s="32">
        <f t="shared" ref="H157" si="75">H146+H156</f>
        <v>24.3</v>
      </c>
      <c r="I157" s="32">
        <f t="shared" ref="I157" si="76">I146+I156</f>
        <v>101.78999999999999</v>
      </c>
      <c r="J157" s="32">
        <f t="shared" ref="J157:L157" si="77">J146+J156</f>
        <v>681.05000000000007</v>
      </c>
      <c r="K157" s="32"/>
      <c r="L157" s="32">
        <f t="shared" si="77"/>
        <v>70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76</v>
      </c>
      <c r="F168" s="43">
        <v>100</v>
      </c>
      <c r="G168" s="43">
        <v>12.96</v>
      </c>
      <c r="H168" s="43">
        <v>2.61</v>
      </c>
      <c r="I168" s="43">
        <v>3.24</v>
      </c>
      <c r="J168" s="43">
        <v>87.47</v>
      </c>
      <c r="K168" s="44" t="s">
        <v>80</v>
      </c>
      <c r="L168" s="43">
        <v>30</v>
      </c>
    </row>
    <row r="169" spans="1:12" ht="15" x14ac:dyDescent="0.25">
      <c r="A169" s="23"/>
      <c r="B169" s="15"/>
      <c r="C169" s="11"/>
      <c r="D169" s="7" t="s">
        <v>29</v>
      </c>
      <c r="E169" s="42" t="s">
        <v>77</v>
      </c>
      <c r="F169" s="43">
        <v>200</v>
      </c>
      <c r="G169" s="43">
        <v>3.66</v>
      </c>
      <c r="H169" s="43">
        <v>6.1</v>
      </c>
      <c r="I169" s="43">
        <v>35.869999999999997</v>
      </c>
      <c r="J169" s="43">
        <v>200.2</v>
      </c>
      <c r="K169" s="44" t="s">
        <v>79</v>
      </c>
      <c r="L169" s="43">
        <v>15</v>
      </c>
    </row>
    <row r="170" spans="1:12" ht="15" x14ac:dyDescent="0.25">
      <c r="A170" s="23"/>
      <c r="B170" s="15"/>
      <c r="C170" s="11"/>
      <c r="D170" s="7" t="s">
        <v>30</v>
      </c>
      <c r="E170" s="42" t="s">
        <v>78</v>
      </c>
      <c r="F170" s="43">
        <v>200</v>
      </c>
      <c r="G170" s="43">
        <v>0.4</v>
      </c>
      <c r="H170" s="43">
        <v>0.1</v>
      </c>
      <c r="I170" s="43">
        <v>0.08</v>
      </c>
      <c r="J170" s="43">
        <v>39</v>
      </c>
      <c r="K170" s="44" t="s">
        <v>48</v>
      </c>
      <c r="L170" s="43">
        <v>7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>
        <v>50</v>
      </c>
      <c r="G171" s="43">
        <v>3.9</v>
      </c>
      <c r="H171" s="43">
        <v>1.5</v>
      </c>
      <c r="I171" s="43">
        <v>23.4</v>
      </c>
      <c r="J171" s="43">
        <v>83.4</v>
      </c>
      <c r="K171" s="44"/>
      <c r="L171" s="43">
        <v>4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>
        <v>40</v>
      </c>
      <c r="G172" s="43">
        <v>3.25</v>
      </c>
      <c r="H172" s="43">
        <v>0.6</v>
      </c>
      <c r="I172" s="43">
        <v>18.5</v>
      </c>
      <c r="J172" s="43">
        <v>90</v>
      </c>
      <c r="K172" s="44"/>
      <c r="L172" s="43">
        <v>3</v>
      </c>
    </row>
    <row r="173" spans="1:12" ht="15" x14ac:dyDescent="0.25">
      <c r="A173" s="23"/>
      <c r="B173" s="15"/>
      <c r="C173" s="11"/>
      <c r="D173" s="6" t="s">
        <v>86</v>
      </c>
      <c r="E173" s="42" t="s">
        <v>81</v>
      </c>
      <c r="F173" s="43">
        <v>100</v>
      </c>
      <c r="G173" s="43">
        <v>8.02</v>
      </c>
      <c r="H173" s="43">
        <v>9.1</v>
      </c>
      <c r="I173" s="43">
        <v>2.57</v>
      </c>
      <c r="J173" s="43">
        <v>134.80000000000001</v>
      </c>
      <c r="K173" s="44" t="s">
        <v>82</v>
      </c>
      <c r="L173" s="43">
        <v>8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690</v>
      </c>
      <c r="G175" s="19">
        <f t="shared" ref="G175:J175" si="80">SUM(G166:G174)</f>
        <v>32.19</v>
      </c>
      <c r="H175" s="19">
        <f t="shared" si="80"/>
        <v>20.009999999999998</v>
      </c>
      <c r="I175" s="19">
        <f t="shared" si="80"/>
        <v>83.66</v>
      </c>
      <c r="J175" s="19">
        <f t="shared" si="80"/>
        <v>634.86999999999989</v>
      </c>
      <c r="K175" s="25"/>
      <c r="L175" s="19">
        <f t="shared" ref="L175" si="81">SUM(L166:L174)</f>
        <v>67</v>
      </c>
    </row>
    <row r="176" spans="1:12" ht="15" x14ac:dyDescent="0.2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690</v>
      </c>
      <c r="G176" s="32">
        <f t="shared" ref="G176" si="82">G165+G175</f>
        <v>32.19</v>
      </c>
      <c r="H176" s="32">
        <f t="shared" ref="H176" si="83">H165+H175</f>
        <v>20.009999999999998</v>
      </c>
      <c r="I176" s="32">
        <f t="shared" ref="I176" si="84">I165+I175</f>
        <v>83.66</v>
      </c>
      <c r="J176" s="32">
        <f t="shared" ref="J176:L176" si="85">J165+J175</f>
        <v>634.86999999999989</v>
      </c>
      <c r="K176" s="32"/>
      <c r="L176" s="32">
        <f t="shared" si="85"/>
        <v>67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52" t="s">
        <v>100</v>
      </c>
      <c r="F186" s="43">
        <v>250</v>
      </c>
      <c r="G186" s="43">
        <v>1.61</v>
      </c>
      <c r="H186" s="43">
        <v>4.8099999999999996</v>
      </c>
      <c r="I186" s="43">
        <v>11.26</v>
      </c>
      <c r="J186" s="43">
        <v>87.52</v>
      </c>
      <c r="K186" s="53" t="s">
        <v>59</v>
      </c>
      <c r="L186" s="43">
        <v>17</v>
      </c>
    </row>
    <row r="187" spans="1:12" ht="15" x14ac:dyDescent="0.25">
      <c r="A187" s="23"/>
      <c r="B187" s="15"/>
      <c r="C187" s="11"/>
      <c r="D187" s="7" t="s">
        <v>28</v>
      </c>
      <c r="E187" s="42" t="s">
        <v>102</v>
      </c>
      <c r="F187" s="43">
        <v>100</v>
      </c>
      <c r="G187" s="43">
        <v>10.68</v>
      </c>
      <c r="H187" s="43">
        <v>9.9700000000000006</v>
      </c>
      <c r="I187" s="43">
        <v>5.33</v>
      </c>
      <c r="J187" s="43">
        <v>153.79</v>
      </c>
      <c r="K187" s="44" t="s">
        <v>103</v>
      </c>
      <c r="L187" s="43">
        <v>25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78</v>
      </c>
      <c r="F189" s="43">
        <v>200</v>
      </c>
      <c r="G189" s="43">
        <v>0.4</v>
      </c>
      <c r="H189" s="43">
        <v>0.1</v>
      </c>
      <c r="I189" s="43">
        <v>0.08</v>
      </c>
      <c r="J189" s="43">
        <v>39</v>
      </c>
      <c r="K189" s="44" t="s">
        <v>48</v>
      </c>
      <c r="L189" s="43">
        <v>7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>
        <v>50</v>
      </c>
      <c r="G190" s="43">
        <v>3.9</v>
      </c>
      <c r="H190" s="43">
        <v>1.5</v>
      </c>
      <c r="I190" s="43">
        <v>23.4</v>
      </c>
      <c r="J190" s="43">
        <v>83.4</v>
      </c>
      <c r="K190" s="44"/>
      <c r="L190" s="43">
        <v>4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>
        <v>40</v>
      </c>
      <c r="G191" s="43">
        <v>3.25</v>
      </c>
      <c r="H191" s="43">
        <v>0.6</v>
      </c>
      <c r="I191" s="43">
        <v>18.5</v>
      </c>
      <c r="J191" s="43">
        <v>90</v>
      </c>
      <c r="K191" s="44"/>
      <c r="L191" s="43">
        <v>3</v>
      </c>
    </row>
    <row r="192" spans="1:12" ht="15" x14ac:dyDescent="0.25">
      <c r="A192" s="23"/>
      <c r="B192" s="15"/>
      <c r="C192" s="11"/>
      <c r="D192" s="51" t="s">
        <v>24</v>
      </c>
      <c r="E192" s="42" t="s">
        <v>51</v>
      </c>
      <c r="F192" s="43">
        <v>80</v>
      </c>
      <c r="G192" s="43">
        <v>0.7</v>
      </c>
      <c r="H192" s="43">
        <v>0.7</v>
      </c>
      <c r="I192" s="43">
        <v>17.2</v>
      </c>
      <c r="J192" s="43">
        <v>79.2</v>
      </c>
      <c r="K192" s="44"/>
      <c r="L192" s="43">
        <v>10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 t="shared" ref="G194:J194" si="88">SUM(G185:G193)</f>
        <v>20.54</v>
      </c>
      <c r="H194" s="19">
        <f t="shared" si="88"/>
        <v>17.680000000000003</v>
      </c>
      <c r="I194" s="19">
        <f t="shared" si="88"/>
        <v>75.77</v>
      </c>
      <c r="J194" s="19">
        <f t="shared" si="88"/>
        <v>532.91000000000008</v>
      </c>
      <c r="K194" s="25"/>
      <c r="L194" s="19">
        <f t="shared" ref="L194" si="89">SUM(L185:L193)</f>
        <v>66</v>
      </c>
    </row>
    <row r="195" spans="1:12" ht="15" x14ac:dyDescent="0.2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720</v>
      </c>
      <c r="G195" s="32">
        <f t="shared" ref="G195" si="90">G184+G194</f>
        <v>20.54</v>
      </c>
      <c r="H195" s="32">
        <f t="shared" ref="H195" si="91">H184+H194</f>
        <v>17.680000000000003</v>
      </c>
      <c r="I195" s="32">
        <f t="shared" ref="I195" si="92">I184+I194</f>
        <v>75.77</v>
      </c>
      <c r="J195" s="32">
        <f t="shared" ref="J195:L195" si="93">J184+J194</f>
        <v>532.91000000000008</v>
      </c>
      <c r="K195" s="32"/>
      <c r="L195" s="32">
        <f t="shared" si="93"/>
        <v>66</v>
      </c>
    </row>
    <row r="196" spans="1:12" x14ac:dyDescent="0.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689.3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30.536999999999999</v>
      </c>
      <c r="H196" s="34">
        <f t="shared" si="94"/>
        <v>20.997999999999998</v>
      </c>
      <c r="I196" s="34">
        <f t="shared" si="94"/>
        <v>97.372999999999976</v>
      </c>
      <c r="J196" s="34">
        <f t="shared" si="94"/>
        <v>712.524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67.36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2023-11-20T03:20:51Z</dcterms:modified>
</cp:coreProperties>
</file>